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9495" tabRatio="746" activeTab="0"/>
  </bookViews>
  <sheets>
    <sheet name="Συνολικά" sheetId="1" r:id="rId1"/>
    <sheet name="Κριτ.1" sheetId="2" r:id="rId2"/>
    <sheet name="Κριτ.2" sheetId="3" r:id="rId3"/>
    <sheet name="Κριτ. 3" sheetId="4" r:id="rId4"/>
    <sheet name="Κριτ.4" sheetId="5" r:id="rId5"/>
    <sheet name="Κριτ.5 " sheetId="6" r:id="rId6"/>
    <sheet name="Κριτ. 6" sheetId="7" r:id="rId7"/>
    <sheet name="Κριτ.7" sheetId="8" r:id="rId8"/>
    <sheet name="Κριτ.8" sheetId="9" r:id="rId9"/>
    <sheet name="Κριτ.9" sheetId="10" r:id="rId10"/>
  </sheets>
  <definedNames>
    <definedName name="_ftn1" localSheetId="0">#N/A</definedName>
    <definedName name="_ftn2" localSheetId="0">#N/A</definedName>
    <definedName name="_ftnref1" localSheetId="0">#N/A</definedName>
    <definedName name="_ftnref2" localSheetId="0">#N/A</definedName>
    <definedName name="_xlnm.Print_Area" localSheetId="3">#N/A</definedName>
    <definedName name="_xlnm.Print_Area" localSheetId="6">#N/A</definedName>
    <definedName name="_xlnm.Print_Area" localSheetId="1">#N/A</definedName>
    <definedName name="_xlnm.Print_Area" localSheetId="2">#N/A</definedName>
    <definedName name="_xlnm.Print_Area" localSheetId="4">#N/A</definedName>
    <definedName name="_xlnm.Print_Area" localSheetId="5">#N/A</definedName>
    <definedName name="_xlnm.Print_Area" localSheetId="7">#N/A</definedName>
    <definedName name="_xlnm.Print_Area" localSheetId="8">#N/A</definedName>
    <definedName name="_xlnm.Print_Area" localSheetId="9">#N/A</definedName>
    <definedName name="_xlnm.Print_Area" localSheetId="0">#N/A</definedName>
  </definedNames>
  <calcPr fullCalcOnLoad="1"/>
</workbook>
</file>

<file path=xl/sharedStrings.xml><?xml version="1.0" encoding="utf-8"?>
<sst xmlns="http://schemas.openxmlformats.org/spreadsheetml/2006/main" count="105" uniqueCount="54">
  <si>
    <t xml:space="preserve">Βαρύτητα Κριτηρίου </t>
  </si>
  <si>
    <t>Μόρια</t>
  </si>
  <si>
    <t>Μέση εκπαίδευση</t>
  </si>
  <si>
    <t>Τελική Βαθμολογία</t>
  </si>
  <si>
    <t>Α/Α</t>
  </si>
  <si>
    <t>ΑΝΑΛΥΣΗ ΤΗΣ ΒΑΘΜΟΛΟΓΙΑΣ</t>
  </si>
  <si>
    <t>ΣΥΝΟΛΙΚΗ ΒΑΘΜΟΛΟΓΙΑ</t>
  </si>
  <si>
    <t>Βαθμολογία</t>
  </si>
  <si>
    <t>Προώθηση γυναικείας επιχειρηματικότητας</t>
  </si>
  <si>
    <t>Προώθηση νεανικής επιχειρηματικότητας</t>
  </si>
  <si>
    <t>Υπόλοιποι αιτητές</t>
  </si>
  <si>
    <t>Τήρηση αναγνωρισμένων προτύπων, συμμετοχή σε αναγνωρισμένα συστήματα ποιότητας</t>
  </si>
  <si>
    <r>
      <t xml:space="preserve">Στην περίπτωση ισοβαθμίας θα επιλέγεται η πρόταση που λαμβάνει περισσότερα μόρια στο κριτήριο </t>
    </r>
    <r>
      <rPr>
        <sz val="12"/>
        <color indexed="8"/>
        <rFont val="Arial"/>
        <family val="2"/>
      </rPr>
      <t xml:space="preserve">με τη μεγαλύτερη βαρύτητα. Στην περίπτωση που υπάρχει ισοβαθμία και σε αυτό το σημείο τότε θα εξετάζονται με την ίδια διαδικασία κατά σειρά τα κριτήρια με τη μεγαλύτερη βαρύτητα. Εάν μετά από αυτή τη διαδικασία εξακολουθεί να υπάρχει ισοβαθμία, τότε θα επιλέγεται από την ΟΤΔ η αίτηση που υποβάλλεται χρονολογικά πρώτη. </t>
    </r>
  </si>
  <si>
    <t>ΠΑΡΑΡΤΗΜΑ 1</t>
  </si>
  <si>
    <t>ΣΥΝΟΛΟ ΒΑΘΜΟΛΟΓΙΑΣ ΚΡΙΤΗΡΙΟΥ</t>
  </si>
  <si>
    <t>ΚΡΙΤΗΡΙΑ ΜΟΡΙΟΔΟΤΗΣΗΣ ΔΡΑΣΗΣ 19.2.4 - «ΔΡΑΣΕΙΣ ΣΥΝΕΡΓΑΣΙΑΣ»</t>
  </si>
  <si>
    <t>Τίτλος πανεπιστημίου / κολεγίου/ ΤΕΙ σε άλλα θέματα</t>
  </si>
  <si>
    <t xml:space="preserve">Τίτλος πανεπιστημίου / κολεγίου/ ΤΕΙ σε ένα τουλάχιστον από τα ακόλουθα θέματα ή συνδυασμό των θεμάτων αυτών: Διοίκηση Επιχειρήσεων, Οικονομικά, Εμπορικά, Λογιστική </t>
  </si>
  <si>
    <t>Στην περίπτωση νομικού προσώπου θα λαμβάνεται υπόψη η επαγγελματική εκπαίδευση του ατόμου το οποίο έχει οριστεί ως ο Υπεύθυνος του Έργου. Θα πρέπει να επισυνάπτοναι οι τίτλοι σπουδών (απολυτήριο λυκείου, πτυχίο κτλ).</t>
  </si>
  <si>
    <t>*Οι φορέις θα πρέπει να έχουν νομική υπόσταση (συνεταιρισμοί, σύλλογοι, σύνδεσμοι κτλ). Θα πρέπει να επισυνάπτεται πιστοποιτικό εγγραφής στην αρμόδια αρχή/ καταστατικό κτλ.</t>
  </si>
  <si>
    <t xml:space="preserve">ΣΥΝΟΛΟ ΒΑΘΜΟΛΟΓΙΑΣ ΚΡΙΤΗΡΙΟΥ </t>
  </si>
  <si>
    <t xml:space="preserve">Τα προίοντα/ υπηρεσίες που διατίθενται/ προωθούνται μέσω του Έργου Συνεργασίας εντάσσονται αναγνωρισμένα συστήματα ποιότητας* (π.χ ISO, HACCP, βιολογική γεωργία, παραγωγής προϊόντων ΠΟΠ, ΠΓΕ)* </t>
  </si>
  <si>
    <t>Εμπειρία στην υλοποίηση Έργων Συνεργασίας</t>
  </si>
  <si>
    <t>Ετοιμότητα στην υλοποίηση του Έργου Συνεργασίας</t>
  </si>
  <si>
    <t>Βαθμολογία*</t>
  </si>
  <si>
    <t xml:space="preserve">Προώθηση γεωργικής επιχειρηματικότητας 
</t>
  </si>
  <si>
    <t>Στο Έργο Συνεργασίας μετέχουν εταίροι που ασκούν γεωργική δραστηριότητα</t>
  </si>
  <si>
    <t xml:space="preserve">Επαγγελματική εκπαίδευση/ κατάρτιση Επικέφαλής Εταίρου του Έργου </t>
  </si>
  <si>
    <t>Οι εταίροι στο Έργο Συνεργασίας συνιστώνται σε νόμιμη κοινή δομή (συνεταιρισμός, εταιρεία, σύνδεσμος κτλ). Πρέπει να επισυνάπτονται σχετικά αποδεικτικά στοιχεία π.χ πιστοποιητικό εγγραφής, καταστατικό.</t>
  </si>
  <si>
    <t>Εταίρος/ Εταίροι του Έργου έχουν υλοποιήσει τουλάχιστον 2 Έργα Συνεργασίας τα οποία έχουν χρηματοδοτηθεί μέσω των Ευρωπαϊκών Διαρθρωτικών και Επενδυτικών Ταμείων.*</t>
  </si>
  <si>
    <r>
      <t xml:space="preserve">*Να έχει ολοκληρώσει επιτυχώς κατά τα τελευταία τρία (3) έτη, τουλάχιστον </t>
    </r>
    <r>
      <rPr>
        <b/>
        <sz val="11"/>
        <color indexed="8"/>
        <rFont val="Arial"/>
        <family val="2"/>
      </rPr>
      <t>ένα Έργο Συνεργασίας</t>
    </r>
    <r>
      <rPr>
        <sz val="11"/>
        <color indexed="8"/>
        <rFont val="Arial"/>
        <family val="2"/>
      </rPr>
      <t xml:space="preserve">, </t>
    </r>
    <r>
      <rPr>
        <sz val="11"/>
        <color indexed="8"/>
        <rFont val="Arial"/>
        <family val="2"/>
      </rPr>
      <t>συνολικής αξίας τουλάχιστον  10.000 ευρώ, το οποίο να έχει χρηματοδοτηθεί μέσω των Ευρωπαϊκών Διαρθρωτικών και Επενδυτικών Ταμείων. Η έννοια του όρου «ολοκληρώσει» σημαίνει κατά ποσοστό υλοποίησης της σύμβασης τουλάχιστον 80%. Τα έργα συνεργασίας θα πρέπει να έχουν ολοκληρωθει μέχρι τη λήξη της περιόδου υποβολής των αιτήσεων. Θα πρέπει να επισυνάπτονται σχετικά αποδεικτικά στοιχεία.</t>
    </r>
  </si>
  <si>
    <t>Εταίρος/ Εταίροι του Έργου έχουν υλοποιήσει ένα Έργο Συνεργασίας το οποίο έχει χρηματοδοτηθεί μέσω των Ευρωπαϊκών Διαρθρωτικών και Επενδυτικών Ταμείων.*</t>
  </si>
  <si>
    <t>Τύπος Εταίρων στο έργο συνεργασίας</t>
  </si>
  <si>
    <t>Στο Έργο Συνεργασίας δεν μετέχουν οργανωμένοι φορείς.</t>
  </si>
  <si>
    <t>Αριθμός εταίρων στο Έργο Συνεργασίας</t>
  </si>
  <si>
    <t>Στο Εργο Συνεργασίας μετέχουν 6 εταίροι και άνω</t>
  </si>
  <si>
    <t>Στο Έργο Συνεργασίας μετέχουν 3 - 5 εταίροι</t>
  </si>
  <si>
    <t>Στο Έργο Συνεργασίας μετέχουν 2 εταίροι</t>
  </si>
  <si>
    <t>*Η τήρηση των αναγνωρισμένων προτύπων θα πρέπει να σχετίζεται με το Έργο Συνεργασίας. Πρεπει να επισυνάπτονται σχετικά πιστοποιητικά.</t>
  </si>
  <si>
    <t>Τουλάχιστον δύο από τους εμπλεκόμενους Εταίρους στο Έργο Συνεργασίας έχουν υλοποιήσει προηγούμενες συνεργασίες (συμμετοχή σε φεστιβάλ, εκθέσεις κοινές δημοσιεύσεις κτλ). Θα πρέπει να επισυνάπτονται σχετικά αποδειτκικά στοιχεία.</t>
  </si>
  <si>
    <t>Ύπαρξη Εσωτερικών Κανονισμών Λειτουργίας στους οποίους θα καθορίζεται και οι διαδικασίες για τη λήψη αποφάσεων. Οι υπό αναφορά Κανονισμοί θα πρέπει να συνυπογράφονται από όλους τους Εταίρους του Έργου Συνεργασίας.</t>
  </si>
  <si>
    <t>Εργοδότηση προσωπικού για τη λειτουργία της ομάδας των Εταίρων η οποία θα υλοποιήσει το Έργο Συνεργασίας. Θα πρέπει να επισυνάπτονται το συμβόλαιο εργοδότησης και αποδείξεις πληρωμής Κοινωνικών Ασφαλίσεων.</t>
  </si>
  <si>
    <t>Έχουν πραγαμτοποιηθεί τουλάχιστον 3 συναντήσεις για την ετοιμασία του Συμφώνου Συνεργασίας του Έργου Συνεργασίας στο οποίο καθορίζονται οι Δράσεις που θα υλοποιηθούν στο πλαίσιο του Έργου (ως αποδεικτικό στοιχείο θα πρέπει να επισυνάπτονται πρακτικά, τα οποία να είναι υπογραμμένα από όλους τους Έταίρους του Έργου).</t>
  </si>
  <si>
    <t>Στο Έργο Συνεργασίας μετέχει/ουν σε ποσοστό άνω του 30% νομικό/α πρόσωπο/α ιδιωτικού δικαίου ή συνεταιρισμός/οι, το/τα  οποίο/α είναι εγγεγραμμένο/α στο Μητρώο Εργοδοτών των Υπηρεσιών Κοινωνικών Ασφαλίσεων, με δηλωμένη δραστηριότητα αποκλειστικά τη γεωργική (συμπεριλαμβανομένων των οινοποιείων).</t>
  </si>
  <si>
    <t xml:space="preserve">Στο Έργο Συνεργασίας μετέχει/ουν σε ποσοστό άνω του 30% εταίροι που επισυνάπτουν βεβαίωση από την Υπηρεσία Κοινωνικών Ασφαλίσεων ότι είναι αυτοτελώς εργαζόμενοι αγρότες (γεωργικό, κτηνοτροφικό ή γεωργοκτηνοτροφικό τομέα, συμπεριλαμβανομένων των οινοποιείων) </t>
  </si>
  <si>
    <r>
      <t xml:space="preserve">Στο Έργο Συνεργασίας μετέχει/ουν σε ποσοστό άνω του 30% εταίρος/οι ηλικίας 18 μέχρι </t>
    </r>
    <r>
      <rPr>
        <sz val="11"/>
        <color indexed="8"/>
        <rFont val="Arial"/>
        <family val="2"/>
      </rPr>
      <t>30</t>
    </r>
  </si>
  <si>
    <t>Στο Έργο Συνεργασίας μετέχει/ουν σε ποσοστό άνω του 30% εταίρος/οι ηλικίας 31 μέχρι 40</t>
  </si>
  <si>
    <t>Στο Έργο Συνεργασίας μετέχει/ουν σε ποσοστό άνω του 30% εταίρος/οι ηλικίας 41  μέχρι 50</t>
  </si>
  <si>
    <t>Σε κάθε εταίρο στην περίπτωση νομικού προσώπου θα λαμβάνεται υπόψη η ηλικία του κύριου μέτοχου. Στις περιπτώσεις όπου οι μέτοχοι έχουν ίσο ποσοστό μετοχών τότε θα λαμβάνεται υπόψη ο μέτοχός οποίος έχει τα περισσότερα μόρια σε αυτή την κατηγορία. Σε περίπτωση νομικού προσώπου χωρίς μετοχικό κεφάλαιο θα λαμβάνεται υπόψη η ηλικία του νόμιμα εκπροσώπου π.χ Προέδρου.</t>
  </si>
  <si>
    <r>
      <t xml:space="preserve">*Για τη βαθμολόγηση του υπό αναφορά κριτηρίου θα λαμβάνεται υπόψη </t>
    </r>
    <r>
      <rPr>
        <u val="single"/>
        <sz val="11"/>
        <color indexed="8"/>
        <rFont val="Arial"/>
        <family val="2"/>
      </rPr>
      <t>μόνο</t>
    </r>
    <r>
      <rPr>
        <sz val="11"/>
        <color indexed="8"/>
        <rFont val="Arial"/>
        <family val="2"/>
      </rPr>
      <t xml:space="preserve"> το υποκριτήριο στο οποίο το Έργο θα λαμβάνει μεγαλύτερη μοριοδίοτηση η οποία θα πολλαπλασίαζεται με τη βαρύτητα του κριτηρίου.</t>
    </r>
  </si>
  <si>
    <r>
      <t>*Για τη βαθμολόγηση του υπό αναφορά κριτηρίου</t>
    </r>
    <r>
      <rPr>
        <u val="single"/>
        <sz val="11"/>
        <color indexed="8"/>
        <rFont val="Arial"/>
        <family val="2"/>
      </rPr>
      <t xml:space="preserve"> θα πρέπει να αρθοίζεται η βαθμολογία</t>
    </r>
    <r>
      <rPr>
        <sz val="11"/>
        <color indexed="8"/>
        <rFont val="Arial"/>
        <family val="2"/>
      </rPr>
      <t xml:space="preserve"> των επιμέρους υποκριτηρίων και να πολλαπλασίαζεται με τη βαρύτητα του κριτηρίου.</t>
    </r>
  </si>
  <si>
    <t>Στο Έργο Συνεργασίας μετέχει/ουν σε ποσοστό άνω του 30% γυναίκες /γυναικίοι συνεταρισμοί ή νομικά προσώπα όπου 50% και άνω του μετοχικού τους  κεφαλαίου ανήκει σε γυναίκες. Σε περίπτωση νομικού προσώπου χωρίς μετοχικό κεφάλαιο θα λαμβάνεται υπόψη ο νόμιμα εκπροσώπος του φορέα.</t>
  </si>
  <si>
    <t>Στο Έργο Συνεργασίας μετέχουν 1 οργανωμένος φορέας.</t>
  </si>
  <si>
    <t>Στο Έργο Συνεργασίας μετέχουν 2 οργανωμένοι φορείς.</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</si>
</sst>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1"/>
      <color theme="1"/>
      <name val="Calibri"/>
      <family val="2"/>
    </font>
    <font>
      <sz val="11"/>
      <color indexed="8"/>
      <name val="Calibri"/>
      <family val="2"/>
    </font>
    <font>
      <sz val="11"/>
      <color indexed="8"/>
      <name val="Arial"/>
      <family val="2"/>
    </font>
    <font>
      <sz val="12"/>
      <color indexed="8"/>
      <name val="Arial"/>
      <family val="2"/>
    </font>
    <font>
      <b/>
      <sz val="11"/>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9"/>
      <name val="Arial"/>
      <family val="2"/>
    </font>
    <font>
      <sz val="11"/>
      <color indexed="10"/>
      <name val="Arial"/>
      <family val="2"/>
    </font>
    <font>
      <b/>
      <sz val="11"/>
      <color indexed="9"/>
      <name val="Arial"/>
      <family val="2"/>
    </font>
    <font>
      <b/>
      <sz val="11"/>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sz val="12"/>
      <color theme="1"/>
      <name val="Arial"/>
      <family val="2"/>
    </font>
    <font>
      <sz val="11"/>
      <color theme="0"/>
      <name val="Arial"/>
      <family val="2"/>
    </font>
    <font>
      <sz val="11"/>
      <color rgb="FFFF0000"/>
      <name val="Arial"/>
      <family val="2"/>
    </font>
    <font>
      <b/>
      <sz val="11"/>
      <color theme="0"/>
      <name val="Arial"/>
      <family val="2"/>
    </font>
    <font>
      <b/>
      <sz val="11"/>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Font="1" applyAlignment="1">
      <alignment/>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3" xfId="0" applyFont="1" applyBorder="1" applyAlignment="1">
      <alignment horizontal="center" vertical="top" wrapText="1"/>
    </xf>
    <xf numFmtId="0" fontId="48" fillId="0" borderId="0" xfId="0" applyFont="1" applyAlignment="1">
      <alignment/>
    </xf>
    <xf numFmtId="0" fontId="49" fillId="0" borderId="11" xfId="0" applyFont="1" applyBorder="1" applyAlignment="1">
      <alignment vertical="top" wrapText="1"/>
    </xf>
    <xf numFmtId="0" fontId="49" fillId="33" borderId="10" xfId="0" applyFont="1" applyFill="1" applyBorder="1" applyAlignment="1">
      <alignment horizontal="center" vertical="top" wrapText="1"/>
    </xf>
    <xf numFmtId="0" fontId="49" fillId="33" borderId="11" xfId="0" applyFont="1" applyFill="1" applyBorder="1" applyAlignment="1">
      <alignment horizontal="center" vertical="top" wrapText="1"/>
    </xf>
    <xf numFmtId="0" fontId="45" fillId="0" borderId="0" xfId="0" applyFont="1" applyAlignment="1">
      <alignment/>
    </xf>
    <xf numFmtId="0" fontId="47" fillId="0" borderId="0" xfId="0" applyFont="1" applyFill="1" applyBorder="1" applyAlignment="1">
      <alignment vertical="top" wrapText="1"/>
    </xf>
    <xf numFmtId="0" fontId="50" fillId="0" borderId="0" xfId="0" applyFont="1" applyAlignment="1">
      <alignment wrapText="1"/>
    </xf>
    <xf numFmtId="0" fontId="45" fillId="0" borderId="0" xfId="0" applyFont="1" applyAlignment="1">
      <alignment wrapText="1"/>
    </xf>
    <xf numFmtId="0" fontId="49" fillId="33" borderId="13" xfId="0" applyFont="1" applyFill="1" applyBorder="1" applyAlignment="1">
      <alignment vertical="top" wrapText="1"/>
    </xf>
    <xf numFmtId="0" fontId="45" fillId="33" borderId="10" xfId="0" applyFont="1" applyFill="1" applyBorder="1" applyAlignment="1">
      <alignment/>
    </xf>
    <xf numFmtId="0" fontId="49" fillId="33" borderId="10" xfId="0" applyFont="1" applyFill="1" applyBorder="1" applyAlignment="1">
      <alignment vertical="top" wrapText="1"/>
    </xf>
    <xf numFmtId="0" fontId="45" fillId="33" borderId="10" xfId="0" applyFont="1" applyFill="1" applyBorder="1" applyAlignment="1">
      <alignment horizontal="center"/>
    </xf>
    <xf numFmtId="0" fontId="49" fillId="34" borderId="10" xfId="0" applyFont="1" applyFill="1" applyBorder="1" applyAlignment="1">
      <alignment horizontal="center" vertical="top" wrapText="1"/>
    </xf>
    <xf numFmtId="0" fontId="49" fillId="34" borderId="10" xfId="0" applyFont="1" applyFill="1" applyBorder="1" applyAlignment="1">
      <alignment vertical="top" wrapText="1"/>
    </xf>
    <xf numFmtId="0" fontId="51" fillId="34" borderId="13" xfId="0" applyFont="1" applyFill="1" applyBorder="1" applyAlignment="1">
      <alignment horizontal="center" vertical="top" wrapText="1"/>
    </xf>
    <xf numFmtId="0" fontId="49" fillId="33" borderId="12" xfId="0" applyFont="1" applyFill="1" applyBorder="1" applyAlignment="1">
      <alignment horizontal="center" vertical="top" wrapText="1"/>
    </xf>
    <xf numFmtId="0" fontId="49" fillId="33" borderId="13" xfId="0" applyFont="1" applyFill="1" applyBorder="1" applyAlignment="1">
      <alignment horizontal="center" vertical="top" wrapText="1"/>
    </xf>
    <xf numFmtId="0" fontId="47" fillId="33" borderId="13" xfId="0" applyFont="1" applyFill="1" applyBorder="1" applyAlignment="1">
      <alignment horizontal="center" vertical="top" wrapText="1"/>
    </xf>
    <xf numFmtId="0" fontId="49" fillId="33" borderId="12" xfId="0" applyFont="1" applyFill="1" applyBorder="1" applyAlignment="1">
      <alignment horizontal="left" vertical="top" wrapText="1"/>
    </xf>
    <xf numFmtId="0" fontId="51" fillId="0" borderId="13" xfId="0" applyFont="1" applyBorder="1" applyAlignment="1">
      <alignment horizontal="center" vertical="top" wrapText="1"/>
    </xf>
    <xf numFmtId="0" fontId="49" fillId="0" borderId="0" xfId="0" applyFont="1" applyAlignment="1">
      <alignment/>
    </xf>
    <xf numFmtId="0" fontId="52" fillId="0" borderId="13" xfId="0" applyFont="1" applyBorder="1" applyAlignment="1">
      <alignment horizontal="center" vertical="top" wrapText="1"/>
    </xf>
    <xf numFmtId="0" fontId="47" fillId="0" borderId="0" xfId="0" applyFont="1" applyAlignment="1">
      <alignment horizontal="justify"/>
    </xf>
    <xf numFmtId="0" fontId="49" fillId="33" borderId="14" xfId="0" applyFont="1" applyFill="1" applyBorder="1" applyAlignment="1">
      <alignment horizontal="center" vertical="top" wrapText="1"/>
    </xf>
    <xf numFmtId="0" fontId="49" fillId="33" borderId="15" xfId="0" applyFont="1" applyFill="1" applyBorder="1" applyAlignment="1">
      <alignment vertical="top" wrapText="1"/>
    </xf>
    <xf numFmtId="0" fontId="49" fillId="33" borderId="15" xfId="0" applyFont="1" applyFill="1" applyBorder="1" applyAlignment="1">
      <alignment horizontal="center" vertical="top" wrapText="1"/>
    </xf>
    <xf numFmtId="0" fontId="47" fillId="33" borderId="15" xfId="0" applyFont="1" applyFill="1" applyBorder="1" applyAlignment="1">
      <alignment horizontal="center" vertical="top" wrapText="1"/>
    </xf>
    <xf numFmtId="0" fontId="49" fillId="33" borderId="12" xfId="0" applyFont="1" applyFill="1" applyBorder="1" applyAlignment="1">
      <alignment vertical="top" wrapText="1"/>
    </xf>
    <xf numFmtId="0" fontId="47" fillId="33" borderId="12" xfId="0" applyFont="1" applyFill="1" applyBorder="1" applyAlignment="1">
      <alignment horizontal="center" vertical="top" wrapText="1"/>
    </xf>
    <xf numFmtId="0" fontId="47" fillId="0" borderId="12" xfId="0" applyFont="1" applyBorder="1" applyAlignment="1">
      <alignment horizontal="center" vertical="top" wrapText="1"/>
    </xf>
    <xf numFmtId="0" fontId="47" fillId="0" borderId="0" xfId="0" applyFont="1" applyAlignment="1">
      <alignment wrapText="1"/>
    </xf>
    <xf numFmtId="0" fontId="53" fillId="34" borderId="10" xfId="0" applyFont="1" applyFill="1" applyBorder="1" applyAlignment="1">
      <alignment horizontal="center" vertical="top" wrapText="1"/>
    </xf>
    <xf numFmtId="0" fontId="54" fillId="33" borderId="12" xfId="0" applyFont="1" applyFill="1" applyBorder="1" applyAlignment="1">
      <alignment horizontal="center" vertical="top" wrapText="1"/>
    </xf>
    <xf numFmtId="0" fontId="2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4"/>
  <sheetViews>
    <sheetView tabSelected="1" zoomScalePageLayoutView="0" workbookViewId="0" topLeftCell="A1">
      <selection activeCell="B28" sqref="B28"/>
    </sheetView>
  </sheetViews>
  <sheetFormatPr defaultColWidth="9.140625" defaultRowHeight="15"/>
  <cols>
    <col min="1" max="1" width="7.57421875" style="0" customWidth="1"/>
    <col min="2" max="2" width="63.140625" style="0" customWidth="1"/>
    <col min="3" max="3" width="12.00390625" style="0" customWidth="1"/>
    <col min="4" max="4" width="13.7109375" style="0" customWidth="1"/>
  </cols>
  <sheetData>
    <row r="1" ht="15">
      <c r="B1" s="26" t="s">
        <v>13</v>
      </c>
    </row>
    <row r="2" ht="19.5" customHeight="1" thickBot="1">
      <c r="B2" s="13" t="s">
        <v>15</v>
      </c>
    </row>
    <row r="3" spans="1:4" ht="38.25" customHeight="1" thickBot="1">
      <c r="A3" s="8" t="s">
        <v>4</v>
      </c>
      <c r="B3" s="9"/>
      <c r="C3" s="9" t="s">
        <v>0</v>
      </c>
      <c r="D3" s="9" t="s">
        <v>3</v>
      </c>
    </row>
    <row r="4" spans="1:4" ht="30" customHeight="1" thickBot="1">
      <c r="A4" s="18">
        <v>1</v>
      </c>
      <c r="B4" s="19" t="s">
        <v>27</v>
      </c>
      <c r="C4" s="18">
        <v>10</v>
      </c>
      <c r="D4" s="37">
        <v>100</v>
      </c>
    </row>
    <row r="5" spans="1:4" ht="15.75" customHeight="1" thickBot="1">
      <c r="A5" s="18">
        <v>2</v>
      </c>
      <c r="B5" s="19" t="s">
        <v>23</v>
      </c>
      <c r="C5" s="18">
        <v>9</v>
      </c>
      <c r="D5" s="37">
        <v>378</v>
      </c>
    </row>
    <row r="6" spans="1:4" ht="14.25" customHeight="1" thickBot="1">
      <c r="A6" s="18">
        <v>3</v>
      </c>
      <c r="B6" s="19" t="s">
        <v>22</v>
      </c>
      <c r="C6" s="18">
        <v>8</v>
      </c>
      <c r="D6" s="37">
        <v>80</v>
      </c>
    </row>
    <row r="7" spans="1:4" ht="15.75" thickBot="1">
      <c r="A7" s="18">
        <v>4</v>
      </c>
      <c r="B7" s="19" t="s">
        <v>32</v>
      </c>
      <c r="C7" s="18">
        <v>7</v>
      </c>
      <c r="D7" s="37">
        <v>56</v>
      </c>
    </row>
    <row r="8" spans="1:4" ht="15.75" thickBot="1">
      <c r="A8" s="18">
        <v>5</v>
      </c>
      <c r="B8" s="19" t="s">
        <v>34</v>
      </c>
      <c r="C8" s="18">
        <v>6</v>
      </c>
      <c r="D8" s="37">
        <v>60</v>
      </c>
    </row>
    <row r="9" spans="1:4" ht="14.25" customHeight="1" thickBot="1">
      <c r="A9" s="18">
        <v>6</v>
      </c>
      <c r="B9" s="19" t="s">
        <v>25</v>
      </c>
      <c r="C9" s="18">
        <v>4</v>
      </c>
      <c r="D9" s="37">
        <v>40</v>
      </c>
    </row>
    <row r="10" spans="1:4" ht="15.75" thickBot="1">
      <c r="A10" s="18">
        <v>7</v>
      </c>
      <c r="B10" s="19" t="s">
        <v>9</v>
      </c>
      <c r="C10" s="18">
        <v>4</v>
      </c>
      <c r="D10" s="37">
        <v>40</v>
      </c>
    </row>
    <row r="11" spans="1:4" ht="15.75" thickBot="1">
      <c r="A11" s="18">
        <v>8</v>
      </c>
      <c r="B11" s="19" t="s">
        <v>8</v>
      </c>
      <c r="C11" s="18">
        <v>4</v>
      </c>
      <c r="D11" s="37">
        <v>40</v>
      </c>
    </row>
    <row r="12" spans="1:4" ht="30" customHeight="1" thickBot="1">
      <c r="A12" s="18">
        <v>9</v>
      </c>
      <c r="B12" s="19" t="s">
        <v>11</v>
      </c>
      <c r="C12" s="18">
        <v>4</v>
      </c>
      <c r="D12" s="37">
        <v>40</v>
      </c>
    </row>
    <row r="13" spans="1:5" ht="15" customHeight="1" thickBot="1">
      <c r="A13" s="15"/>
      <c r="B13" s="16" t="s">
        <v>6</v>
      </c>
      <c r="C13" s="17">
        <f>SUM(C4:C12)</f>
        <v>56</v>
      </c>
      <c r="D13" s="37">
        <f>SUM(D4:D12)</f>
        <v>834</v>
      </c>
      <c r="E13" s="39">
        <f>D13*40/100</f>
        <v>333.6</v>
      </c>
    </row>
    <row r="14" spans="1:2" ht="123" customHeight="1">
      <c r="A14" s="6"/>
      <c r="B14" s="12" t="s">
        <v>12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&amp;CΣελ. &amp;P,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D12" sqref="D12"/>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30.75" thickBot="1">
      <c r="A3" s="21">
        <v>9</v>
      </c>
      <c r="B3" s="14" t="s">
        <v>11</v>
      </c>
      <c r="C3" s="22">
        <v>4</v>
      </c>
      <c r="D3" s="22"/>
      <c r="E3" s="22"/>
    </row>
    <row r="4" spans="1:5" ht="57.75" thickBot="1">
      <c r="A4" s="3"/>
      <c r="B4" s="4" t="s">
        <v>21</v>
      </c>
      <c r="C4" s="5"/>
      <c r="D4" s="5">
        <v>10</v>
      </c>
      <c r="E4" s="25">
        <f>$C$3*D4</f>
        <v>40</v>
      </c>
    </row>
    <row r="5" spans="1:5" ht="15.75" thickBot="1">
      <c r="A5" s="3"/>
      <c r="B5" s="4"/>
      <c r="C5" s="5"/>
      <c r="D5" s="5"/>
      <c r="E5" s="27"/>
    </row>
    <row r="6" spans="1:5" ht="15.75" thickBot="1">
      <c r="A6" s="21"/>
      <c r="B6" s="14" t="s">
        <v>14</v>
      </c>
      <c r="C6" s="21"/>
      <c r="D6" s="14"/>
      <c r="E6" s="38">
        <f>C3*D4</f>
        <v>40</v>
      </c>
    </row>
    <row r="8" ht="48" customHeight="1">
      <c r="B8" s="36" t="s">
        <v>38</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B14" sqref="B14"/>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30.75" thickBot="1">
      <c r="A3" s="21">
        <v>1</v>
      </c>
      <c r="B3" s="14" t="s">
        <v>27</v>
      </c>
      <c r="C3" s="22">
        <v>10</v>
      </c>
      <c r="D3" s="23"/>
      <c r="E3" s="23"/>
    </row>
    <row r="4" spans="1:5" ht="44.25" customHeight="1" thickBot="1">
      <c r="A4" s="3"/>
      <c r="B4" s="4" t="s">
        <v>17</v>
      </c>
      <c r="C4" s="5"/>
      <c r="D4" s="5">
        <v>10</v>
      </c>
      <c r="E4" s="27"/>
    </row>
    <row r="5" spans="1:5" ht="15.75" thickBot="1">
      <c r="A5" s="3"/>
      <c r="B5" s="4" t="s">
        <v>16</v>
      </c>
      <c r="C5" s="5"/>
      <c r="D5" s="5">
        <v>8</v>
      </c>
      <c r="E5" s="27"/>
    </row>
    <row r="6" spans="1:5" ht="15.75" thickBot="1">
      <c r="A6" s="3"/>
      <c r="B6" s="4" t="s">
        <v>2</v>
      </c>
      <c r="C6" s="5"/>
      <c r="D6" s="5">
        <v>2</v>
      </c>
      <c r="E6" s="27"/>
    </row>
    <row r="7" spans="1:5" ht="15.75" thickBot="1">
      <c r="A7" s="3"/>
      <c r="B7" s="4" t="s">
        <v>10</v>
      </c>
      <c r="C7" s="5"/>
      <c r="D7" s="5">
        <v>0</v>
      </c>
      <c r="E7" s="27"/>
    </row>
    <row r="8" spans="1:5" ht="15.75" thickBot="1">
      <c r="A8" s="21"/>
      <c r="B8" s="14" t="s">
        <v>14</v>
      </c>
      <c r="C8" s="21"/>
      <c r="D8" s="14"/>
      <c r="E8" s="38">
        <f>C3*D4</f>
        <v>100</v>
      </c>
    </row>
    <row r="10" ht="71.25">
      <c r="B10" s="11" t="s">
        <v>18</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B14" sqref="B14"/>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24</v>
      </c>
    </row>
    <row r="3" spans="1:5" ht="15.75" thickBot="1">
      <c r="A3" s="21">
        <v>2</v>
      </c>
      <c r="B3" s="14" t="s">
        <v>23</v>
      </c>
      <c r="C3" s="22">
        <v>9</v>
      </c>
      <c r="D3" s="22"/>
      <c r="E3" s="22"/>
    </row>
    <row r="4" spans="1:5" ht="57.75" thickBot="1">
      <c r="A4" s="35">
        <v>1</v>
      </c>
      <c r="B4" s="4" t="s">
        <v>28</v>
      </c>
      <c r="C4" s="5"/>
      <c r="D4" s="5">
        <v>10</v>
      </c>
      <c r="E4" s="25">
        <f>$C$3*D4</f>
        <v>90</v>
      </c>
    </row>
    <row r="5" spans="1:5" ht="58.5" customHeight="1" thickBot="1">
      <c r="A5" s="35">
        <v>2</v>
      </c>
      <c r="B5" s="4" t="s">
        <v>40</v>
      </c>
      <c r="C5" s="5"/>
      <c r="D5" s="5">
        <v>10</v>
      </c>
      <c r="E5" s="25"/>
    </row>
    <row r="6" spans="1:5" ht="60" customHeight="1" thickBot="1">
      <c r="A6" s="35">
        <v>3</v>
      </c>
      <c r="B6" s="4" t="s">
        <v>41</v>
      </c>
      <c r="C6" s="5"/>
      <c r="D6" s="5">
        <v>10</v>
      </c>
      <c r="E6" s="25"/>
    </row>
    <row r="7" spans="1:5" ht="73.5" customHeight="1" thickBot="1">
      <c r="A7" s="35">
        <v>4</v>
      </c>
      <c r="B7" s="4" t="s">
        <v>39</v>
      </c>
      <c r="C7" s="5"/>
      <c r="D7" s="5">
        <v>6</v>
      </c>
      <c r="E7" s="25"/>
    </row>
    <row r="8" spans="1:5" ht="100.5" thickBot="1">
      <c r="A8" s="35">
        <v>5</v>
      </c>
      <c r="B8" s="4" t="s">
        <v>42</v>
      </c>
      <c r="C8" s="5"/>
      <c r="D8" s="5">
        <v>6</v>
      </c>
      <c r="E8" s="25"/>
    </row>
    <row r="9" spans="1:5" ht="15.75" thickBot="1">
      <c r="A9" s="21"/>
      <c r="B9" s="14" t="s">
        <v>20</v>
      </c>
      <c r="C9" s="21"/>
      <c r="D9" s="22">
        <f>D4+D5+D6+D7+D8</f>
        <v>42</v>
      </c>
      <c r="E9" s="38">
        <f>C3*D9</f>
        <v>378</v>
      </c>
    </row>
    <row r="11" ht="42.75">
      <c r="B11" s="11" t="s">
        <v>50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F9" sqref="F9"/>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15.75" thickBot="1">
      <c r="A3" s="21">
        <v>3</v>
      </c>
      <c r="B3" s="14" t="s">
        <v>22</v>
      </c>
      <c r="C3" s="22">
        <v>8</v>
      </c>
      <c r="D3" s="22"/>
      <c r="E3" s="22"/>
    </row>
    <row r="4" spans="1:5" ht="47.25" customHeight="1" thickBot="1">
      <c r="A4" s="3"/>
      <c r="B4" s="4" t="s">
        <v>29</v>
      </c>
      <c r="C4" s="5"/>
      <c r="D4" s="5">
        <v>10</v>
      </c>
      <c r="E4" s="25">
        <f>$C$3*D4</f>
        <v>80</v>
      </c>
    </row>
    <row r="5" spans="1:5" ht="47.25" customHeight="1" thickBot="1">
      <c r="A5" s="3"/>
      <c r="B5" s="4" t="s">
        <v>31</v>
      </c>
      <c r="C5" s="5"/>
      <c r="D5" s="5">
        <v>5</v>
      </c>
      <c r="E5" s="25"/>
    </row>
    <row r="6" spans="1:5" ht="19.5" customHeight="1" thickBot="1">
      <c r="A6" s="3"/>
      <c r="B6" s="4" t="s">
        <v>10</v>
      </c>
      <c r="C6" s="5"/>
      <c r="D6" s="5">
        <v>1</v>
      </c>
      <c r="E6" s="25"/>
    </row>
    <row r="7" spans="1:5" ht="15.75" thickBot="1">
      <c r="A7" s="21"/>
      <c r="B7" s="14" t="s">
        <v>14</v>
      </c>
      <c r="C7" s="21"/>
      <c r="D7" s="14"/>
      <c r="E7" s="38">
        <f>C3*D4</f>
        <v>80</v>
      </c>
    </row>
    <row r="9" ht="129.75" customHeight="1">
      <c r="B9" s="28" t="s">
        <v>30</v>
      </c>
    </row>
    <row r="11" ht="15">
      <c r="B11" s="2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B17" sqref="B17"/>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15.75" thickBot="1">
      <c r="A3" s="21">
        <v>4</v>
      </c>
      <c r="B3" s="14" t="s">
        <v>32</v>
      </c>
      <c r="C3" s="22">
        <v>7</v>
      </c>
      <c r="D3" s="22"/>
      <c r="E3" s="22"/>
    </row>
    <row r="4" spans="1:5" ht="15.75" thickBot="1">
      <c r="A4" s="3"/>
      <c r="B4" s="4" t="s">
        <v>53</v>
      </c>
      <c r="C4" s="5"/>
      <c r="D4" s="5">
        <v>8</v>
      </c>
      <c r="E4" s="25">
        <f>$C$3*D4</f>
        <v>56</v>
      </c>
    </row>
    <row r="5" spans="1:5" ht="15.75" thickBot="1">
      <c r="A5" s="3"/>
      <c r="B5" s="4" t="s">
        <v>52</v>
      </c>
      <c r="C5" s="5"/>
      <c r="D5" s="5">
        <v>5</v>
      </c>
      <c r="E5" s="25"/>
    </row>
    <row r="6" spans="1:5" ht="15.75" thickBot="1">
      <c r="A6" s="3"/>
      <c r="B6" s="4" t="s">
        <v>33</v>
      </c>
      <c r="C6" s="5"/>
      <c r="D6" s="5">
        <v>1</v>
      </c>
      <c r="E6" s="25"/>
    </row>
    <row r="7" spans="1:5" ht="15.75" thickBot="1">
      <c r="A7" s="3"/>
      <c r="B7" s="4"/>
      <c r="C7" s="5"/>
      <c r="D7" s="5"/>
      <c r="E7" s="27"/>
    </row>
    <row r="8" spans="1:5" ht="15.75" thickBot="1">
      <c r="A8" s="21"/>
      <c r="B8" s="14" t="s">
        <v>20</v>
      </c>
      <c r="C8" s="21"/>
      <c r="D8" s="14"/>
      <c r="E8" s="38">
        <f>C3*D4</f>
        <v>56</v>
      </c>
    </row>
    <row r="10" ht="58.5" customHeight="1">
      <c r="B10" s="36" t="s">
        <v>19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7"/>
  <sheetViews>
    <sheetView zoomScalePageLayoutView="0" workbookViewId="0" topLeftCell="A1">
      <selection activeCell="D7" sqref="D7"/>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15.75" thickBot="1">
      <c r="A3" s="21">
        <v>5</v>
      </c>
      <c r="B3" s="14" t="s">
        <v>34</v>
      </c>
      <c r="C3" s="22">
        <v>6</v>
      </c>
      <c r="D3" s="22"/>
      <c r="E3" s="22"/>
    </row>
    <row r="4" spans="1:5" ht="15.75" thickBot="1">
      <c r="A4" s="3"/>
      <c r="B4" s="4" t="s">
        <v>35</v>
      </c>
      <c r="C4" s="5"/>
      <c r="D4" s="5">
        <v>10</v>
      </c>
      <c r="E4" s="25">
        <f>$C$3*D4</f>
        <v>60</v>
      </c>
    </row>
    <row r="5" spans="1:5" ht="15.75" thickBot="1">
      <c r="A5" s="3"/>
      <c r="B5" s="4" t="s">
        <v>36</v>
      </c>
      <c r="C5" s="5"/>
      <c r="D5" s="5">
        <v>6</v>
      </c>
      <c r="E5" s="25"/>
    </row>
    <row r="6" spans="1:5" ht="15.75" thickBot="1">
      <c r="A6" s="3"/>
      <c r="B6" s="4" t="s">
        <v>37</v>
      </c>
      <c r="C6" s="5"/>
      <c r="D6" s="5">
        <v>1</v>
      </c>
      <c r="E6" s="25"/>
    </row>
    <row r="7" spans="1:5" ht="15.75" thickBot="1">
      <c r="A7" s="21"/>
      <c r="B7" s="14" t="s">
        <v>20</v>
      </c>
      <c r="C7" s="21"/>
      <c r="D7" s="14"/>
      <c r="E7" s="38">
        <f>C3*D4</f>
        <v>60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B5" sqref="B5"/>
    </sheetView>
  </sheetViews>
  <sheetFormatPr defaultColWidth="9.140625" defaultRowHeight="15"/>
  <cols>
    <col min="2" max="2" width="62.28125" style="0" customWidth="1"/>
    <col min="3" max="3" width="12.28125" style="0" customWidth="1"/>
    <col min="5" max="5" width="12.8515625" style="0" customWidth="1"/>
  </cols>
  <sheetData>
    <row r="1" ht="15.75" thickBot="1">
      <c r="A1" s="10" t="s">
        <v>5</v>
      </c>
    </row>
    <row r="2" spans="1:5" ht="33" customHeight="1" thickBot="1">
      <c r="A2" s="1"/>
      <c r="B2" s="2"/>
      <c r="C2" s="7" t="s">
        <v>0</v>
      </c>
      <c r="D2" s="7" t="s">
        <v>1</v>
      </c>
      <c r="E2" s="7" t="s">
        <v>7</v>
      </c>
    </row>
    <row r="3" spans="1:5" ht="19.5" customHeight="1">
      <c r="A3" s="29">
        <v>6</v>
      </c>
      <c r="B3" s="30" t="s">
        <v>25</v>
      </c>
      <c r="C3" s="31"/>
      <c r="D3" s="32"/>
      <c r="E3" s="32"/>
    </row>
    <row r="4" spans="1:5" ht="30" customHeight="1" thickBot="1">
      <c r="A4" s="21"/>
      <c r="B4" s="33" t="s">
        <v>26</v>
      </c>
      <c r="C4" s="21">
        <v>4</v>
      </c>
      <c r="D4" s="34"/>
      <c r="E4" s="34"/>
    </row>
    <row r="5" spans="1:5" ht="75.75" customHeight="1" thickBot="1">
      <c r="A5" s="3"/>
      <c r="B5" s="4" t="s">
        <v>43</v>
      </c>
      <c r="C5" s="5"/>
      <c r="D5" s="5">
        <v>10</v>
      </c>
      <c r="E5" s="20">
        <f>$C$3*D5</f>
        <v>0</v>
      </c>
    </row>
    <row r="6" spans="1:5" ht="72" thickBot="1">
      <c r="A6" s="3"/>
      <c r="B6" s="4" t="s">
        <v>44</v>
      </c>
      <c r="C6" s="5"/>
      <c r="D6" s="5">
        <v>10</v>
      </c>
      <c r="E6" s="27"/>
    </row>
    <row r="7" spans="1:5" ht="15.75" thickBot="1">
      <c r="A7" s="3"/>
      <c r="B7" s="4" t="s">
        <v>10</v>
      </c>
      <c r="C7" s="5"/>
      <c r="D7" s="5">
        <v>2</v>
      </c>
      <c r="E7" s="27"/>
    </row>
    <row r="8" spans="1:5" ht="15.75" thickBot="1">
      <c r="A8" s="21"/>
      <c r="B8" s="14" t="s">
        <v>14</v>
      </c>
      <c r="C8" s="21"/>
      <c r="D8" s="14"/>
      <c r="E8" s="38">
        <f>C4*D5</f>
        <v>40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Footer>&amp;CΣελ. &amp;P,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B9" sqref="B9"/>
    </sheetView>
  </sheetViews>
  <sheetFormatPr defaultColWidth="9.140625" defaultRowHeight="15"/>
  <cols>
    <col min="2" max="2" width="65.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24</v>
      </c>
    </row>
    <row r="3" spans="1:5" ht="15.75" thickBot="1">
      <c r="A3" s="21">
        <v>7</v>
      </c>
      <c r="B3" s="24" t="s">
        <v>9</v>
      </c>
      <c r="C3" s="22">
        <v>4</v>
      </c>
      <c r="D3" s="22"/>
      <c r="E3" s="23"/>
    </row>
    <row r="4" spans="1:5" ht="33.75" customHeight="1" thickBot="1">
      <c r="A4" s="3"/>
      <c r="B4" s="4" t="s">
        <v>45</v>
      </c>
      <c r="C4" s="5"/>
      <c r="D4" s="5">
        <v>10</v>
      </c>
      <c r="E4" s="25">
        <f>$C$3*D4</f>
        <v>40</v>
      </c>
    </row>
    <row r="5" spans="1:5" ht="30" customHeight="1" thickBot="1">
      <c r="A5" s="3"/>
      <c r="B5" s="4" t="s">
        <v>46</v>
      </c>
      <c r="C5" s="5"/>
      <c r="D5" s="5">
        <v>8</v>
      </c>
      <c r="E5" s="27"/>
    </row>
    <row r="6" spans="1:5" ht="31.5" customHeight="1" thickBot="1">
      <c r="A6" s="3"/>
      <c r="B6" s="4" t="s">
        <v>47</v>
      </c>
      <c r="C6" s="5"/>
      <c r="D6" s="5">
        <v>4</v>
      </c>
      <c r="E6" s="27"/>
    </row>
    <row r="7" spans="1:5" ht="15.75" thickBot="1">
      <c r="A7" s="21"/>
      <c r="B7" s="14" t="s">
        <v>14</v>
      </c>
      <c r="C7" s="21"/>
      <c r="D7" s="14"/>
      <c r="E7" s="38">
        <f>C3*D4</f>
        <v>40</v>
      </c>
    </row>
    <row r="9" ht="87.75" customHeight="1">
      <c r="B9" s="11" t="s">
        <v>48</v>
      </c>
    </row>
    <row r="10" ht="57">
      <c r="B10" s="11" t="s">
        <v>49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Footer>&amp;CΣελ. &amp;P,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6"/>
  <sheetViews>
    <sheetView zoomScalePageLayoutView="0" workbookViewId="0" topLeftCell="A1">
      <selection activeCell="J18" sqref="J18"/>
    </sheetView>
  </sheetViews>
  <sheetFormatPr defaultColWidth="9.140625" defaultRowHeight="15"/>
  <cols>
    <col min="2" max="2" width="58.00390625" style="0" customWidth="1"/>
    <col min="3" max="3" width="12.00390625" style="0" customWidth="1"/>
    <col min="5" max="5" width="14.00390625" style="0" customWidth="1"/>
  </cols>
  <sheetData>
    <row r="1" ht="15.75" thickBot="1">
      <c r="A1" s="10" t="s">
        <v>5</v>
      </c>
    </row>
    <row r="2" spans="1:5" ht="30.75" thickBot="1">
      <c r="A2" s="1"/>
      <c r="B2" s="2"/>
      <c r="C2" s="7" t="s">
        <v>0</v>
      </c>
      <c r="D2" s="7" t="s">
        <v>1</v>
      </c>
      <c r="E2" s="7" t="s">
        <v>7</v>
      </c>
    </row>
    <row r="3" spans="1:5" ht="15.75" thickBot="1">
      <c r="A3" s="21">
        <v>8</v>
      </c>
      <c r="B3" s="24" t="s">
        <v>8</v>
      </c>
      <c r="C3" s="22">
        <v>4</v>
      </c>
      <c r="D3" s="23"/>
      <c r="E3" s="23"/>
    </row>
    <row r="4" spans="1:5" ht="86.25" thickBot="1">
      <c r="A4" s="3"/>
      <c r="B4" s="4" t="s">
        <v>51</v>
      </c>
      <c r="C4" s="5"/>
      <c r="D4" s="5">
        <v>10</v>
      </c>
      <c r="E4" s="25">
        <f>C3*D4</f>
        <v>40</v>
      </c>
    </row>
    <row r="5" spans="1:5" ht="15.75" thickBot="1">
      <c r="A5" s="3"/>
      <c r="B5" s="4" t="s">
        <v>10</v>
      </c>
      <c r="C5" s="5"/>
      <c r="D5" s="5">
        <v>2</v>
      </c>
      <c r="E5" s="27"/>
    </row>
    <row r="6" spans="1:5" ht="15.75" thickBot="1">
      <c r="A6" s="21"/>
      <c r="B6" s="14" t="s">
        <v>14</v>
      </c>
      <c r="C6" s="21"/>
      <c r="D6" s="14"/>
      <c r="E6" s="38">
        <f>C3*D4</f>
        <v>40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 Mytilineou</dc:creator>
  <cp:keywords/>
  <dc:description/>
  <cp:lastModifiedBy>Mytilineou  Eleni</cp:lastModifiedBy>
  <cp:lastPrinted>2019-05-20T11:33:16Z</cp:lastPrinted>
  <dcterms:created xsi:type="dcterms:W3CDTF">2016-10-12T06:54:53Z</dcterms:created>
  <dcterms:modified xsi:type="dcterms:W3CDTF">2020-12-18T12:02:23Z</dcterms:modified>
  <cp:category/>
  <cp:version/>
  <cp:contentType/>
  <cp:contentStatus/>
</cp:coreProperties>
</file>